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říjmy 2015" sheetId="1" r:id="rId1"/>
    <sheet name="výdaje 2015" sheetId="2" r:id="rId2"/>
  </sheets>
  <definedNames/>
  <calcPr fullCalcOnLoad="1"/>
</workbook>
</file>

<file path=xl/sharedStrings.xml><?xml version="1.0" encoding="utf-8"?>
<sst xmlns="http://schemas.openxmlformats.org/spreadsheetml/2006/main" count="185" uniqueCount="167">
  <si>
    <t>komunální služby</t>
  </si>
  <si>
    <t>informační centrum</t>
  </si>
  <si>
    <t>Město Švihov</t>
  </si>
  <si>
    <t>daň z přidané hodnoty</t>
  </si>
  <si>
    <t>daň z příjmu fyz.osob ze závislé činnosti</t>
  </si>
  <si>
    <t>daň z příjmu fyz.osob ze samostat.v.činn.</t>
  </si>
  <si>
    <t>daň z příjmů fyzických osob (zvl.sazba)</t>
  </si>
  <si>
    <t>daň z příjmu práv.osob</t>
  </si>
  <si>
    <t>správní poplatky</t>
  </si>
  <si>
    <t>poplatky ze psů</t>
  </si>
  <si>
    <t>poplatek za užívání veřejného prostranství</t>
  </si>
  <si>
    <t>poplatek ze vstupného</t>
  </si>
  <si>
    <t>poplatek za odpady</t>
  </si>
  <si>
    <t>daň z nemovitosti</t>
  </si>
  <si>
    <t>dotace na výkon státní správy</t>
  </si>
  <si>
    <t>neinv.dotace od obcí - školství</t>
  </si>
  <si>
    <t>knihovny</t>
  </si>
  <si>
    <t>vlastní kulturní akce</t>
  </si>
  <si>
    <t>zdravotní středisko</t>
  </si>
  <si>
    <t>bytové hospodářství</t>
  </si>
  <si>
    <t>komunál.služby -nájmy v čp. 93</t>
  </si>
  <si>
    <t>komunální odpady - podnikatelé</t>
  </si>
  <si>
    <t>DPS - nájmy</t>
  </si>
  <si>
    <t>nájmy z nebytových prostor</t>
  </si>
  <si>
    <t>vnitro - ostatní příjmy</t>
  </si>
  <si>
    <t>příjmy z úroků</t>
  </si>
  <si>
    <t>tržby z parkování</t>
  </si>
  <si>
    <t>provoz parkoviště</t>
  </si>
  <si>
    <t>dopravní obslužnost Plzeňskému kraji</t>
  </si>
  <si>
    <t>příspěvek MŠ a ZŠ Švihov</t>
  </si>
  <si>
    <t>kulturní dům Švihov</t>
  </si>
  <si>
    <t>veřejný rozhlas</t>
  </si>
  <si>
    <t>sbor pro občanské záležitosti</t>
  </si>
  <si>
    <t>veřejné osvětlení</t>
  </si>
  <si>
    <t>hřbitov</t>
  </si>
  <si>
    <t>dům s pečovatelskou službou</t>
  </si>
  <si>
    <t>požární ochrana</t>
  </si>
  <si>
    <t>městské zastupitelstvo</t>
  </si>
  <si>
    <t>činnost vnitřní správy</t>
  </si>
  <si>
    <t>příspěvky spolkům a organizacím</t>
  </si>
  <si>
    <t>platby daní a poplatků</t>
  </si>
  <si>
    <t>pojištění majetku města</t>
  </si>
  <si>
    <t xml:space="preserve">výkup pozemků </t>
  </si>
  <si>
    <t>rozpočet</t>
  </si>
  <si>
    <t>úroky z půjček od obyvatelstva - FRB</t>
  </si>
  <si>
    <t>splátky půjček od obyvatelstva - FRB</t>
  </si>
  <si>
    <t>nájmy z pozemků</t>
  </si>
  <si>
    <t>pronájem movitého majetku města</t>
  </si>
  <si>
    <t>lesní hospodářství</t>
  </si>
  <si>
    <t>vodní hospodářství -vodovod</t>
  </si>
  <si>
    <t>vodní hospodářství -ČOV</t>
  </si>
  <si>
    <t>vodní hospodářství - ČOV</t>
  </si>
  <si>
    <t>vodní hospodářství - dešťová kanalizace</t>
  </si>
  <si>
    <t>údržba veřejné zeleně</t>
  </si>
  <si>
    <t>Financování</t>
  </si>
  <si>
    <t>Výdaje celkem</t>
  </si>
  <si>
    <t>Celkem</t>
  </si>
  <si>
    <t>projekt partnerství s obcí Traitsching</t>
  </si>
  <si>
    <t>lesy Dolany</t>
  </si>
  <si>
    <t>vodní hospodářství - vodovod</t>
  </si>
  <si>
    <t>výnos z loterií</t>
  </si>
  <si>
    <t>úroky z úvěru - 24 b.j.</t>
  </si>
  <si>
    <t>splátka hypotečního úvěru na 24 b.j.</t>
  </si>
  <si>
    <t>Fond rozvoje bydlení</t>
  </si>
  <si>
    <t>Výdaje roku 2016</t>
  </si>
  <si>
    <t>vypořádání roku 2015</t>
  </si>
  <si>
    <t>Přivaděč vody Dehtín - PD</t>
  </si>
  <si>
    <t xml:space="preserve">Oprava radnice </t>
  </si>
  <si>
    <t>Návrh rozpočtu na rok 2016</t>
  </si>
  <si>
    <t>P ř í j m y  roku 2016 :</t>
  </si>
  <si>
    <t>přijaté náhrad - tříděný odpad</t>
  </si>
  <si>
    <t>Příprava projektů EU</t>
  </si>
  <si>
    <t>Protipovodňová opatření</t>
  </si>
  <si>
    <t>Neinvestiční transfery obcím</t>
  </si>
  <si>
    <t>2212 5</t>
  </si>
  <si>
    <t>2212 6</t>
  </si>
  <si>
    <t>2221 5</t>
  </si>
  <si>
    <t>1039 5</t>
  </si>
  <si>
    <t>1031 5</t>
  </si>
  <si>
    <t>2310 5</t>
  </si>
  <si>
    <t>2321 5</t>
  </si>
  <si>
    <t>2329 5</t>
  </si>
  <si>
    <t>3745 5</t>
  </si>
  <si>
    <t>3119 5</t>
  </si>
  <si>
    <t>3314 5</t>
  </si>
  <si>
    <t>3392 5</t>
  </si>
  <si>
    <t xml:space="preserve">3319 5 </t>
  </si>
  <si>
    <t>3349 5</t>
  </si>
  <si>
    <t>3399 5</t>
  </si>
  <si>
    <t>3511 5</t>
  </si>
  <si>
    <t>3612 5</t>
  </si>
  <si>
    <t>3631 5</t>
  </si>
  <si>
    <t>3632 5</t>
  </si>
  <si>
    <t>3639 5</t>
  </si>
  <si>
    <t>3722 5</t>
  </si>
  <si>
    <t>3725 5</t>
  </si>
  <si>
    <t>4351 5</t>
  </si>
  <si>
    <t>4356 5</t>
  </si>
  <si>
    <t>5512 5</t>
  </si>
  <si>
    <t>6112 5</t>
  </si>
  <si>
    <t>výdaje z finančních operací</t>
  </si>
  <si>
    <t>6310 5</t>
  </si>
  <si>
    <t>6471 5</t>
  </si>
  <si>
    <t>3639 6</t>
  </si>
  <si>
    <t>6402 5</t>
  </si>
  <si>
    <t>3429 5</t>
  </si>
  <si>
    <t>4379 5</t>
  </si>
  <si>
    <t>6399 5</t>
  </si>
  <si>
    <t>6320 5</t>
  </si>
  <si>
    <t>2141 5</t>
  </si>
  <si>
    <t>2219 5</t>
  </si>
  <si>
    <t>3611 5</t>
  </si>
  <si>
    <t>3119 6</t>
  </si>
  <si>
    <t>3391 5</t>
  </si>
  <si>
    <t>2310 6</t>
  </si>
  <si>
    <t>3745 6</t>
  </si>
  <si>
    <t>5212 5</t>
  </si>
  <si>
    <t>3111 5</t>
  </si>
  <si>
    <t>likvidace odpadu - SKO</t>
  </si>
  <si>
    <t>likvidace odpadu - nebezpečný</t>
  </si>
  <si>
    <t>3721 5</t>
  </si>
  <si>
    <t>likvidace odpadu - tříděný</t>
  </si>
  <si>
    <t>Lokalita Záhumenice - PD (org. 999)</t>
  </si>
  <si>
    <t>Přístavba tělocvičny (org. 3113)</t>
  </si>
  <si>
    <t>Úprava okolí KD (org. 008)</t>
  </si>
  <si>
    <t>6171 6</t>
  </si>
  <si>
    <t>3612 8</t>
  </si>
  <si>
    <t xml:space="preserve">          3611  2</t>
  </si>
  <si>
    <t xml:space="preserve">          1039  2</t>
  </si>
  <si>
    <t>kulturní dům   "8"</t>
  </si>
  <si>
    <t>bytové hospodářství-inv.příspěvek družstva</t>
  </si>
  <si>
    <t xml:space="preserve">          1031  2</t>
  </si>
  <si>
    <t xml:space="preserve">          2310  2</t>
  </si>
  <si>
    <t xml:space="preserve">          2321  2</t>
  </si>
  <si>
    <t xml:space="preserve">          3314  2</t>
  </si>
  <si>
    <t xml:space="preserve">          3392  2</t>
  </si>
  <si>
    <t xml:space="preserve">          3319  2</t>
  </si>
  <si>
    <t xml:space="preserve">          3639  2</t>
  </si>
  <si>
    <t xml:space="preserve">          3511  2</t>
  </si>
  <si>
    <t xml:space="preserve">          3612  2</t>
  </si>
  <si>
    <t xml:space="preserve">          3612  3</t>
  </si>
  <si>
    <t xml:space="preserve">          3632  2</t>
  </si>
  <si>
    <t xml:space="preserve">          3722  2</t>
  </si>
  <si>
    <t xml:space="preserve">          3725  2</t>
  </si>
  <si>
    <t xml:space="preserve">          4351  2</t>
  </si>
  <si>
    <t xml:space="preserve">          3613  2</t>
  </si>
  <si>
    <t xml:space="preserve">          6171  2</t>
  </si>
  <si>
    <t xml:space="preserve">         3639  2</t>
  </si>
  <si>
    <t xml:space="preserve">         6310  2</t>
  </si>
  <si>
    <t xml:space="preserve">         2219  2</t>
  </si>
  <si>
    <t xml:space="preserve">         2141  2</t>
  </si>
  <si>
    <t>dotace ÚP</t>
  </si>
  <si>
    <t>sběr a svoz železného odpadu</t>
  </si>
  <si>
    <t xml:space="preserve">          3723  2</t>
  </si>
  <si>
    <t>doprava-komunikace opravy</t>
  </si>
  <si>
    <t xml:space="preserve">                - komunikace investice</t>
  </si>
  <si>
    <t>příspěvek Diakonie</t>
  </si>
  <si>
    <t>správa obcí - opravy</t>
  </si>
  <si>
    <t xml:space="preserve">                       - investice</t>
  </si>
  <si>
    <t>příspěvek na sociální prevenci městu Klatovy</t>
  </si>
  <si>
    <t>1</t>
  </si>
  <si>
    <t xml:space="preserve">DAŇOVÉ PŘÍJMY </t>
  </si>
  <si>
    <t xml:space="preserve">NEDAŇOVÉ PŘÍJMY </t>
  </si>
  <si>
    <t xml:space="preserve">KAPITÁLOVÉ PŘÍJMY </t>
  </si>
  <si>
    <t>PŘIJATÉ TRANSFERY</t>
  </si>
  <si>
    <t>CELKEM PŘÍJMY</t>
  </si>
  <si>
    <t>rozp. skladba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</si>
</sst>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_K_č"/>
    <numFmt numFmtId="166" formatCode="&quot; Kč&quot;#,##0.00_);[Red]\(&quot; Kč&quot;#,##0.00\)"/>
    <numFmt numFmtId="167" formatCode="&quot; Kč&quot;#,##0.00_);\(&quot; Kč&quot;#,##0.00\)"/>
    <numFmt numFmtId="168" formatCode="&quot; Kč&quot;#,##0_);[Red]\(&quot; Kč&quot;#,##0\)"/>
    <numFmt numFmtId="169" formatCode="#,##0.00_);[Red]\(#,##0.00\)"/>
    <numFmt numFmtId="170" formatCode="#,##0_);[Red]\(#,##0\)"/>
    <numFmt numFmtId="171" formatCode="#,##0.00\ &quot;Kč&quot;"/>
    <numFmt numFmtId="172" formatCode="#,##0.00_ ;\-#,##0.00\ "/>
    <numFmt numFmtId="173" formatCode="&quot; Kč&quot;#,##0.000_);[Red]\(&quot; Kč&quot;#,##0.000\)"/>
    <numFmt numFmtId="174" formatCode="&quot; Kč&quot;#,##0.0_);[Red]\(&quot; Kč&quot;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4" fontId="0" fillId="0" borderId="0" xfId="38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38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38" applyNumberFormat="1" applyFont="1" applyAlignment="1">
      <alignment horizontal="center"/>
    </xf>
    <xf numFmtId="169" fontId="0" fillId="0" borderId="0" xfId="34" applyFont="1" applyFill="1" applyAlignment="1">
      <alignment/>
    </xf>
    <xf numFmtId="169" fontId="0" fillId="0" borderId="0" xfId="34" applyFont="1" applyAlignment="1">
      <alignment/>
    </xf>
    <xf numFmtId="169" fontId="0" fillId="0" borderId="0" xfId="34" applyFont="1" applyFill="1" applyAlignment="1">
      <alignment horizontal="center"/>
    </xf>
    <xf numFmtId="169" fontId="0" fillId="0" borderId="0" xfId="34" applyFont="1" applyFill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4" fontId="23" fillId="0" borderId="12" xfId="38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4" fontId="23" fillId="0" borderId="10" xfId="38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4" fontId="23" fillId="0" borderId="10" xfId="38" applyNumberFormat="1" applyFont="1" applyFill="1" applyBorder="1" applyAlignment="1">
      <alignment/>
    </xf>
    <xf numFmtId="0" fontId="23" fillId="33" borderId="11" xfId="0" applyFont="1" applyFill="1" applyBorder="1" applyAlignment="1">
      <alignment/>
    </xf>
    <xf numFmtId="4" fontId="24" fillId="0" borderId="10" xfId="38" applyNumberFormat="1" applyFont="1" applyBorder="1" applyAlignment="1">
      <alignment/>
    </xf>
    <xf numFmtId="4" fontId="23" fillId="0" borderId="10" xfId="38" applyNumberFormat="1" applyFont="1" applyBorder="1" applyAlignment="1">
      <alignment horizontal="right"/>
    </xf>
    <xf numFmtId="0" fontId="23" fillId="0" borderId="10" xfId="0" applyFont="1" applyBorder="1" applyAlignment="1">
      <alignment horizontal="left"/>
    </xf>
    <xf numFmtId="4" fontId="23" fillId="0" borderId="10" xfId="38" applyNumberFormat="1" applyFont="1" applyFill="1" applyBorder="1" applyAlignment="1">
      <alignment horizontal="right"/>
    </xf>
    <xf numFmtId="4" fontId="23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38" applyNumberFormat="1" applyFont="1" applyBorder="1" applyAlignment="1">
      <alignment horizontal="center"/>
    </xf>
    <xf numFmtId="0" fontId="26" fillId="0" borderId="0" xfId="0" applyFont="1" applyAlignment="1">
      <alignment/>
    </xf>
    <xf numFmtId="4" fontId="26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7" fillId="0" borderId="10" xfId="0" applyFont="1" applyBorder="1" applyAlignment="1">
      <alignment/>
    </xf>
    <xf numFmtId="4" fontId="27" fillId="0" borderId="10" xfId="38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49" fontId="23" fillId="0" borderId="10" xfId="38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4">
      <selection activeCell="G63" sqref="G63"/>
    </sheetView>
  </sheetViews>
  <sheetFormatPr defaultColWidth="9.140625" defaultRowHeight="12.75"/>
  <cols>
    <col min="1" max="1" width="5.00390625" style="0" customWidth="1"/>
    <col min="2" max="2" width="39.7109375" style="0" customWidth="1"/>
    <col min="3" max="3" width="16.28125" style="46" customWidth="1"/>
    <col min="4" max="4" width="0.71875" style="1" hidden="1" customWidth="1"/>
    <col min="5" max="5" width="25.57421875" style="5" customWidth="1"/>
    <col min="6" max="6" width="17.57421875" style="0" customWidth="1"/>
  </cols>
  <sheetData>
    <row r="1" spans="2:5" ht="23.25">
      <c r="B1" s="2" t="s">
        <v>2</v>
      </c>
      <c r="C1" s="42"/>
      <c r="D1"/>
      <c r="E1" s="4"/>
    </row>
    <row r="2" spans="2:5" ht="18.75" customHeight="1">
      <c r="B2" s="2"/>
      <c r="C2" s="42"/>
      <c r="D2"/>
      <c r="E2" s="4"/>
    </row>
    <row r="3" spans="2:5" ht="18">
      <c r="B3" s="3" t="s">
        <v>68</v>
      </c>
      <c r="C3" s="42"/>
      <c r="D3"/>
      <c r="E3" s="9"/>
    </row>
    <row r="4" spans="2:5" ht="17.25" customHeight="1">
      <c r="B4" s="3"/>
      <c r="C4" s="42"/>
      <c r="D4"/>
      <c r="E4" s="4"/>
    </row>
    <row r="5" spans="1:6" ht="21.75" customHeight="1">
      <c r="A5" s="31"/>
      <c r="B5" s="32" t="s">
        <v>69</v>
      </c>
      <c r="C5" s="43" t="s">
        <v>166</v>
      </c>
      <c r="D5" s="31"/>
      <c r="E5" s="34" t="s">
        <v>43</v>
      </c>
      <c r="F5" s="8"/>
    </row>
    <row r="6" spans="1:6" ht="15">
      <c r="A6" s="16">
        <v>1</v>
      </c>
      <c r="B6" s="17" t="s">
        <v>3</v>
      </c>
      <c r="C6" s="44" t="s">
        <v>160</v>
      </c>
      <c r="D6" s="18"/>
      <c r="E6" s="19">
        <v>8500000</v>
      </c>
      <c r="F6" s="8"/>
    </row>
    <row r="7" spans="1:6" ht="15">
      <c r="A7" s="20">
        <v>2</v>
      </c>
      <c r="B7" s="21" t="s">
        <v>4</v>
      </c>
      <c r="C7" s="20">
        <v>1</v>
      </c>
      <c r="D7" s="14"/>
      <c r="E7" s="22">
        <v>3800000</v>
      </c>
      <c r="F7" s="8"/>
    </row>
    <row r="8" spans="1:6" ht="15">
      <c r="A8" s="20">
        <v>3</v>
      </c>
      <c r="B8" s="21" t="s">
        <v>5</v>
      </c>
      <c r="C8" s="20">
        <v>1</v>
      </c>
      <c r="D8" s="14"/>
      <c r="E8" s="22">
        <v>150000</v>
      </c>
      <c r="F8" s="8"/>
    </row>
    <row r="9" spans="1:6" ht="15">
      <c r="A9" s="20">
        <v>4</v>
      </c>
      <c r="B9" s="21" t="s">
        <v>6</v>
      </c>
      <c r="C9" s="20">
        <v>1</v>
      </c>
      <c r="D9" s="14"/>
      <c r="E9" s="22">
        <v>500000</v>
      </c>
      <c r="F9" s="8"/>
    </row>
    <row r="10" spans="1:6" ht="15">
      <c r="A10" s="20">
        <v>5</v>
      </c>
      <c r="B10" s="21" t="s">
        <v>7</v>
      </c>
      <c r="C10" s="20">
        <v>1</v>
      </c>
      <c r="D10" s="14"/>
      <c r="E10" s="22">
        <v>4000000</v>
      </c>
      <c r="F10" s="8"/>
    </row>
    <row r="11" spans="1:6" ht="15">
      <c r="A11" s="20">
        <v>6</v>
      </c>
      <c r="B11" s="21" t="s">
        <v>60</v>
      </c>
      <c r="C11" s="20">
        <v>1</v>
      </c>
      <c r="D11" s="14"/>
      <c r="E11" s="22">
        <v>60000</v>
      </c>
      <c r="F11" s="8"/>
    </row>
    <row r="12" spans="1:6" ht="15">
      <c r="A12" s="20">
        <v>7</v>
      </c>
      <c r="B12" s="21" t="s">
        <v>8</v>
      </c>
      <c r="C12" s="20">
        <v>1</v>
      </c>
      <c r="D12" s="14"/>
      <c r="E12" s="22">
        <v>30000</v>
      </c>
      <c r="F12" s="8"/>
    </row>
    <row r="13" spans="1:6" ht="15">
      <c r="A13" s="20">
        <v>8</v>
      </c>
      <c r="B13" s="21" t="s">
        <v>9</v>
      </c>
      <c r="C13" s="20">
        <v>1</v>
      </c>
      <c r="D13" s="14"/>
      <c r="E13" s="22">
        <v>30000</v>
      </c>
      <c r="F13" s="8"/>
    </row>
    <row r="14" spans="1:6" ht="15">
      <c r="A14" s="20">
        <v>9</v>
      </c>
      <c r="B14" s="21" t="s">
        <v>10</v>
      </c>
      <c r="C14" s="20">
        <v>1</v>
      </c>
      <c r="D14" s="14"/>
      <c r="E14" s="22">
        <v>50000</v>
      </c>
      <c r="F14" s="8"/>
    </row>
    <row r="15" spans="1:6" ht="15">
      <c r="A15" s="20">
        <v>10</v>
      </c>
      <c r="B15" s="21" t="s">
        <v>11</v>
      </c>
      <c r="C15" s="20">
        <v>1</v>
      </c>
      <c r="D15" s="14"/>
      <c r="E15" s="22">
        <v>40000</v>
      </c>
      <c r="F15" s="8"/>
    </row>
    <row r="16" spans="1:6" ht="15">
      <c r="A16" s="20">
        <v>11</v>
      </c>
      <c r="B16" s="21" t="s">
        <v>12</v>
      </c>
      <c r="C16" s="20">
        <v>1</v>
      </c>
      <c r="D16" s="14"/>
      <c r="E16" s="22">
        <v>700000</v>
      </c>
      <c r="F16" s="8"/>
    </row>
    <row r="17" spans="1:6" ht="15">
      <c r="A17" s="20">
        <v>12</v>
      </c>
      <c r="B17" s="21" t="s">
        <v>13</v>
      </c>
      <c r="C17" s="20">
        <v>1</v>
      </c>
      <c r="D17" s="14"/>
      <c r="E17" s="22">
        <v>1300000</v>
      </c>
      <c r="F17" s="8"/>
    </row>
    <row r="18" spans="1:6" ht="15">
      <c r="A18" s="20">
        <v>13</v>
      </c>
      <c r="B18" s="38" t="s">
        <v>161</v>
      </c>
      <c r="C18" s="20"/>
      <c r="D18" s="14"/>
      <c r="E18" s="26">
        <f>SUM(E6:E17)</f>
        <v>19160000</v>
      </c>
      <c r="F18" s="8"/>
    </row>
    <row r="19" spans="1:6" ht="15">
      <c r="A19" s="20">
        <v>14</v>
      </c>
      <c r="B19" s="21"/>
      <c r="C19" s="20"/>
      <c r="D19" s="14"/>
      <c r="E19" s="22"/>
      <c r="F19" s="8"/>
    </row>
    <row r="20" spans="1:6" ht="15">
      <c r="A20" s="20">
        <v>15</v>
      </c>
      <c r="B20" s="21" t="s">
        <v>45</v>
      </c>
      <c r="C20" s="20">
        <v>2</v>
      </c>
      <c r="D20" s="14"/>
      <c r="E20" s="22">
        <v>50000</v>
      </c>
      <c r="F20" s="8"/>
    </row>
    <row r="21" spans="1:6" ht="15">
      <c r="A21" s="20">
        <v>16</v>
      </c>
      <c r="B21" s="21" t="s">
        <v>44</v>
      </c>
      <c r="C21" s="20" t="s">
        <v>127</v>
      </c>
      <c r="D21" s="14"/>
      <c r="E21" s="22">
        <v>5000</v>
      </c>
      <c r="F21" s="8"/>
    </row>
    <row r="22" spans="1:6" ht="15">
      <c r="A22" s="20">
        <v>17</v>
      </c>
      <c r="B22" s="25" t="s">
        <v>48</v>
      </c>
      <c r="C22" s="45" t="s">
        <v>128</v>
      </c>
      <c r="D22" s="14"/>
      <c r="E22" s="24">
        <v>1800000</v>
      </c>
      <c r="F22" s="8"/>
    </row>
    <row r="23" spans="1:6" ht="15">
      <c r="A23" s="20">
        <v>18</v>
      </c>
      <c r="B23" s="25" t="s">
        <v>58</v>
      </c>
      <c r="C23" s="45" t="s">
        <v>131</v>
      </c>
      <c r="D23" s="14"/>
      <c r="E23" s="24">
        <v>100000</v>
      </c>
      <c r="F23" s="8"/>
    </row>
    <row r="24" spans="1:6" ht="15">
      <c r="A24" s="20">
        <v>19</v>
      </c>
      <c r="B24" s="25" t="s">
        <v>59</v>
      </c>
      <c r="C24" s="20" t="s">
        <v>132</v>
      </c>
      <c r="D24" s="14"/>
      <c r="E24" s="24">
        <v>980000</v>
      </c>
      <c r="F24" s="8"/>
    </row>
    <row r="25" spans="1:5" ht="15">
      <c r="A25" s="20">
        <v>20</v>
      </c>
      <c r="B25" s="25" t="s">
        <v>51</v>
      </c>
      <c r="C25" s="20" t="s">
        <v>133</v>
      </c>
      <c r="D25" s="14"/>
      <c r="E25" s="24">
        <v>1080000</v>
      </c>
    </row>
    <row r="26" spans="1:5" ht="15">
      <c r="A26" s="20">
        <v>21</v>
      </c>
      <c r="B26" s="21" t="s">
        <v>16</v>
      </c>
      <c r="C26" s="20" t="s">
        <v>134</v>
      </c>
      <c r="D26" s="14"/>
      <c r="E26" s="22">
        <v>3000</v>
      </c>
    </row>
    <row r="27" spans="1:5" ht="15">
      <c r="A27" s="20">
        <v>22</v>
      </c>
      <c r="B27" s="21" t="s">
        <v>129</v>
      </c>
      <c r="C27" s="20" t="s">
        <v>135</v>
      </c>
      <c r="D27" s="14"/>
      <c r="E27" s="22">
        <v>120000</v>
      </c>
    </row>
    <row r="28" spans="1:5" ht="15">
      <c r="A28" s="20">
        <v>23</v>
      </c>
      <c r="B28" s="21" t="s">
        <v>17</v>
      </c>
      <c r="C28" s="20" t="s">
        <v>136</v>
      </c>
      <c r="D28" s="14"/>
      <c r="E28" s="22">
        <v>60000</v>
      </c>
    </row>
    <row r="29" spans="1:5" ht="15">
      <c r="A29" s="20">
        <v>24</v>
      </c>
      <c r="B29" s="21" t="s">
        <v>47</v>
      </c>
      <c r="C29" s="20" t="s">
        <v>137</v>
      </c>
      <c r="D29" s="14"/>
      <c r="E29" s="22">
        <v>30000</v>
      </c>
    </row>
    <row r="30" spans="1:5" ht="15">
      <c r="A30" s="20">
        <v>25</v>
      </c>
      <c r="B30" s="21" t="s">
        <v>18</v>
      </c>
      <c r="C30" s="20" t="s">
        <v>138</v>
      </c>
      <c r="D30" s="14"/>
      <c r="E30" s="22">
        <v>110000</v>
      </c>
    </row>
    <row r="31" spans="1:5" ht="15">
      <c r="A31" s="20">
        <v>26</v>
      </c>
      <c r="B31" s="21" t="s">
        <v>19</v>
      </c>
      <c r="C31" s="20" t="s">
        <v>139</v>
      </c>
      <c r="D31" s="14"/>
      <c r="E31" s="22">
        <v>1620000</v>
      </c>
    </row>
    <row r="32" spans="1:5" s="8" customFormat="1" ht="15">
      <c r="A32" s="16">
        <v>27</v>
      </c>
      <c r="B32" s="17" t="s">
        <v>34</v>
      </c>
      <c r="C32" s="16" t="s">
        <v>141</v>
      </c>
      <c r="D32" s="18"/>
      <c r="E32" s="24">
        <v>200000</v>
      </c>
    </row>
    <row r="33" spans="1:5" ht="15">
      <c r="A33" s="20">
        <v>28</v>
      </c>
      <c r="B33" s="21" t="s">
        <v>20</v>
      </c>
      <c r="C33" s="20" t="s">
        <v>137</v>
      </c>
      <c r="D33" s="14"/>
      <c r="E33" s="22">
        <v>90000</v>
      </c>
    </row>
    <row r="34" spans="1:5" ht="15">
      <c r="A34" s="20">
        <v>29</v>
      </c>
      <c r="B34" s="21" t="s">
        <v>21</v>
      </c>
      <c r="C34" s="20" t="s">
        <v>142</v>
      </c>
      <c r="D34" s="14"/>
      <c r="E34" s="22">
        <v>130000</v>
      </c>
    </row>
    <row r="35" spans="1:5" ht="15">
      <c r="A35" s="20">
        <v>30</v>
      </c>
      <c r="B35" s="21" t="s">
        <v>152</v>
      </c>
      <c r="C35" s="20" t="s">
        <v>153</v>
      </c>
      <c r="D35" s="14"/>
      <c r="E35" s="22">
        <v>30000</v>
      </c>
    </row>
    <row r="36" spans="1:5" ht="15">
      <c r="A36" s="20">
        <v>31</v>
      </c>
      <c r="B36" s="21" t="s">
        <v>70</v>
      </c>
      <c r="C36" s="20" t="s">
        <v>143</v>
      </c>
      <c r="D36" s="14"/>
      <c r="E36" s="22">
        <v>250000</v>
      </c>
    </row>
    <row r="37" spans="1:5" ht="15">
      <c r="A37" s="20">
        <v>32</v>
      </c>
      <c r="B37" s="21" t="s">
        <v>22</v>
      </c>
      <c r="C37" s="20" t="s">
        <v>144</v>
      </c>
      <c r="D37" s="14"/>
      <c r="E37" s="22">
        <v>250000</v>
      </c>
    </row>
    <row r="38" spans="1:5" ht="15">
      <c r="A38" s="20">
        <v>33</v>
      </c>
      <c r="B38" s="21" t="s">
        <v>23</v>
      </c>
      <c r="C38" s="20" t="s">
        <v>145</v>
      </c>
      <c r="D38" s="14"/>
      <c r="E38" s="24">
        <v>45000</v>
      </c>
    </row>
    <row r="39" spans="1:5" ht="15">
      <c r="A39" s="20">
        <v>34</v>
      </c>
      <c r="B39" s="21" t="s">
        <v>24</v>
      </c>
      <c r="C39" s="20" t="s">
        <v>146</v>
      </c>
      <c r="D39" s="14"/>
      <c r="E39" s="22">
        <v>130000</v>
      </c>
    </row>
    <row r="40" spans="1:5" ht="15">
      <c r="A40" s="20">
        <v>35</v>
      </c>
      <c r="B40" s="21" t="s">
        <v>46</v>
      </c>
      <c r="C40" s="20" t="s">
        <v>147</v>
      </c>
      <c r="D40" s="14"/>
      <c r="E40" s="24">
        <v>150000</v>
      </c>
    </row>
    <row r="41" spans="1:5" ht="15">
      <c r="A41" s="20">
        <v>36</v>
      </c>
      <c r="B41" s="21" t="s">
        <v>25</v>
      </c>
      <c r="C41" s="20" t="s">
        <v>148</v>
      </c>
      <c r="D41" s="14"/>
      <c r="E41" s="22">
        <v>20000</v>
      </c>
    </row>
    <row r="42" spans="1:5" ht="15">
      <c r="A42" s="20">
        <v>37</v>
      </c>
      <c r="B42" s="21" t="s">
        <v>0</v>
      </c>
      <c r="C42" s="20" t="s">
        <v>147</v>
      </c>
      <c r="D42" s="14"/>
      <c r="E42" s="22">
        <v>10000</v>
      </c>
    </row>
    <row r="43" spans="1:5" ht="15">
      <c r="A43" s="20">
        <v>38</v>
      </c>
      <c r="B43" s="21" t="s">
        <v>26</v>
      </c>
      <c r="C43" s="20" t="s">
        <v>149</v>
      </c>
      <c r="D43" s="14"/>
      <c r="E43" s="22">
        <v>150000</v>
      </c>
    </row>
    <row r="44" spans="1:5" ht="15">
      <c r="A44" s="20">
        <v>39</v>
      </c>
      <c r="B44" s="21" t="s">
        <v>1</v>
      </c>
      <c r="C44" s="20" t="s">
        <v>150</v>
      </c>
      <c r="D44" s="14"/>
      <c r="E44" s="22">
        <v>10000</v>
      </c>
    </row>
    <row r="45" spans="1:5" ht="15">
      <c r="A45" s="20">
        <v>40</v>
      </c>
      <c r="B45" s="38" t="s">
        <v>162</v>
      </c>
      <c r="C45" s="20"/>
      <c r="D45" s="14"/>
      <c r="E45" s="26">
        <f>SUM(E20:E44)</f>
        <v>7423000</v>
      </c>
    </row>
    <row r="46" spans="1:5" ht="15">
      <c r="A46" s="20">
        <v>41</v>
      </c>
      <c r="B46" s="21"/>
      <c r="C46" s="20"/>
      <c r="D46" s="14"/>
      <c r="E46" s="22"/>
    </row>
    <row r="47" spans="1:5" ht="15">
      <c r="A47" s="20">
        <v>42</v>
      </c>
      <c r="B47" s="21" t="s">
        <v>130</v>
      </c>
      <c r="C47" s="20" t="s">
        <v>140</v>
      </c>
      <c r="D47" s="14"/>
      <c r="E47" s="22">
        <v>180000</v>
      </c>
    </row>
    <row r="48" spans="1:5" ht="15">
      <c r="A48" s="20">
        <v>43</v>
      </c>
      <c r="B48" s="38" t="s">
        <v>163</v>
      </c>
      <c r="C48" s="20"/>
      <c r="D48" s="14"/>
      <c r="E48" s="26">
        <f>SUM(E47)</f>
        <v>180000</v>
      </c>
    </row>
    <row r="49" spans="1:5" ht="15">
      <c r="A49" s="20">
        <v>44</v>
      </c>
      <c r="B49" s="38"/>
      <c r="C49" s="20"/>
      <c r="D49" s="14"/>
      <c r="E49" s="22"/>
    </row>
    <row r="50" spans="1:5" ht="15">
      <c r="A50" s="20">
        <v>45</v>
      </c>
      <c r="B50" s="21" t="s">
        <v>151</v>
      </c>
      <c r="C50" s="20">
        <v>4</v>
      </c>
      <c r="D50" s="14"/>
      <c r="E50" s="22">
        <v>135000</v>
      </c>
    </row>
    <row r="51" spans="1:5" ht="15">
      <c r="A51" s="20">
        <v>46</v>
      </c>
      <c r="B51" s="17" t="s">
        <v>14</v>
      </c>
      <c r="C51" s="16">
        <v>4</v>
      </c>
      <c r="D51" s="18"/>
      <c r="E51" s="24">
        <v>500000</v>
      </c>
    </row>
    <row r="52" spans="1:5" ht="15">
      <c r="A52" s="20">
        <v>47</v>
      </c>
      <c r="B52" s="21" t="s">
        <v>15</v>
      </c>
      <c r="C52" s="20">
        <v>4</v>
      </c>
      <c r="D52" s="14"/>
      <c r="E52" s="22">
        <v>130000</v>
      </c>
    </row>
    <row r="53" spans="1:5" ht="15">
      <c r="A53" s="20">
        <v>48</v>
      </c>
      <c r="B53" s="15" t="s">
        <v>164</v>
      </c>
      <c r="C53" s="20"/>
      <c r="D53" s="14"/>
      <c r="E53" s="26">
        <f>SUM(E50:E52)</f>
        <v>765000</v>
      </c>
    </row>
    <row r="54" spans="1:5" ht="15">
      <c r="A54" s="20">
        <v>49</v>
      </c>
      <c r="B54" s="14"/>
      <c r="C54" s="20"/>
      <c r="D54" s="14"/>
      <c r="E54" s="22"/>
    </row>
    <row r="55" spans="1:5" ht="15.75">
      <c r="A55" s="37">
        <v>50</v>
      </c>
      <c r="B55" s="39" t="s">
        <v>165</v>
      </c>
      <c r="C55" s="20"/>
      <c r="D55" s="15"/>
      <c r="E55" s="40">
        <f>E53+E48+E45+E18</f>
        <v>27528000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5.28125" style="0" customWidth="1"/>
    <col min="2" max="2" width="43.28125" style="0" customWidth="1"/>
    <col min="3" max="3" width="17.140625" style="0" customWidth="1"/>
    <col min="4" max="4" width="20.140625" style="5" customWidth="1"/>
    <col min="5" max="5" width="13.8515625" style="0" customWidth="1"/>
  </cols>
  <sheetData>
    <row r="1" spans="1:5" ht="18.75">
      <c r="A1" s="35" t="s">
        <v>64</v>
      </c>
      <c r="B1" s="33"/>
      <c r="C1" s="33" t="s">
        <v>166</v>
      </c>
      <c r="D1" s="36" t="s">
        <v>43</v>
      </c>
      <c r="E1" s="7"/>
    </row>
    <row r="2" spans="1:5" ht="15">
      <c r="A2" s="16">
        <v>1</v>
      </c>
      <c r="B2" s="18" t="s">
        <v>154</v>
      </c>
      <c r="C2" s="16" t="s">
        <v>74</v>
      </c>
      <c r="D2" s="24">
        <v>500000</v>
      </c>
      <c r="E2" s="12"/>
    </row>
    <row r="3" spans="1:5" ht="15">
      <c r="A3" s="16">
        <v>2</v>
      </c>
      <c r="B3" s="18" t="s">
        <v>155</v>
      </c>
      <c r="C3" s="16" t="s">
        <v>75</v>
      </c>
      <c r="D3" s="24">
        <v>5500000</v>
      </c>
      <c r="E3" s="12"/>
    </row>
    <row r="4" spans="1:5" ht="15">
      <c r="A4" s="20">
        <v>3</v>
      </c>
      <c r="B4" s="14" t="s">
        <v>28</v>
      </c>
      <c r="C4" s="20" t="s">
        <v>76</v>
      </c>
      <c r="D4" s="22">
        <v>110000</v>
      </c>
      <c r="E4" s="10"/>
    </row>
    <row r="5" spans="1:5" ht="15">
      <c r="A5" s="20">
        <v>4</v>
      </c>
      <c r="B5" s="14" t="s">
        <v>48</v>
      </c>
      <c r="C5" s="20" t="s">
        <v>77</v>
      </c>
      <c r="D5" s="24">
        <v>1200000</v>
      </c>
      <c r="E5" s="10"/>
    </row>
    <row r="6" spans="1:5" ht="15">
      <c r="A6" s="20">
        <v>5</v>
      </c>
      <c r="B6" s="14" t="s">
        <v>58</v>
      </c>
      <c r="C6" s="20" t="s">
        <v>78</v>
      </c>
      <c r="D6" s="24">
        <v>100000</v>
      </c>
      <c r="E6" s="10"/>
    </row>
    <row r="7" spans="1:5" ht="15">
      <c r="A7" s="20">
        <v>6</v>
      </c>
      <c r="B7" s="18" t="s">
        <v>49</v>
      </c>
      <c r="C7" s="20" t="s">
        <v>79</v>
      </c>
      <c r="D7" s="24">
        <v>980000</v>
      </c>
      <c r="E7" s="10"/>
    </row>
    <row r="8" spans="1:5" ht="15">
      <c r="A8" s="20">
        <v>7</v>
      </c>
      <c r="B8" s="18" t="s">
        <v>50</v>
      </c>
      <c r="C8" s="20" t="s">
        <v>80</v>
      </c>
      <c r="D8" s="24">
        <v>1080000</v>
      </c>
      <c r="E8" s="10"/>
    </row>
    <row r="9" spans="1:5" ht="15">
      <c r="A9" s="20">
        <v>8</v>
      </c>
      <c r="B9" s="14" t="s">
        <v>52</v>
      </c>
      <c r="C9" s="20" t="s">
        <v>81</v>
      </c>
      <c r="D9" s="24">
        <v>150000</v>
      </c>
      <c r="E9" s="10"/>
    </row>
    <row r="10" spans="1:5" ht="15">
      <c r="A10" s="20">
        <v>9</v>
      </c>
      <c r="B10" s="14" t="s">
        <v>53</v>
      </c>
      <c r="C10" s="20" t="s">
        <v>82</v>
      </c>
      <c r="D10" s="24">
        <v>900000</v>
      </c>
      <c r="E10" s="13"/>
    </row>
    <row r="11" spans="1:5" ht="15">
      <c r="A11" s="20">
        <v>10</v>
      </c>
      <c r="B11" s="14" t="s">
        <v>29</v>
      </c>
      <c r="C11" s="20" t="s">
        <v>83</v>
      </c>
      <c r="D11" s="22">
        <v>3700000</v>
      </c>
      <c r="E11" s="10"/>
    </row>
    <row r="12" spans="1:5" ht="15">
      <c r="A12" s="20">
        <v>11</v>
      </c>
      <c r="B12" s="14" t="s">
        <v>16</v>
      </c>
      <c r="C12" s="20" t="s">
        <v>84</v>
      </c>
      <c r="D12" s="22">
        <v>30000</v>
      </c>
      <c r="E12" s="10"/>
    </row>
    <row r="13" spans="1:5" ht="15">
      <c r="A13" s="20">
        <v>12</v>
      </c>
      <c r="B13" s="14" t="s">
        <v>30</v>
      </c>
      <c r="C13" s="20" t="s">
        <v>85</v>
      </c>
      <c r="D13" s="22">
        <v>500000</v>
      </c>
      <c r="E13" s="13"/>
    </row>
    <row r="14" spans="1:5" ht="15">
      <c r="A14" s="20">
        <v>13</v>
      </c>
      <c r="B14" s="14" t="s">
        <v>17</v>
      </c>
      <c r="C14" s="20" t="s">
        <v>86</v>
      </c>
      <c r="D14" s="22">
        <v>325000</v>
      </c>
      <c r="E14" s="10"/>
    </row>
    <row r="15" spans="1:5" ht="15">
      <c r="A15" s="20">
        <v>14</v>
      </c>
      <c r="B15" s="14" t="s">
        <v>31</v>
      </c>
      <c r="C15" s="20" t="s">
        <v>87</v>
      </c>
      <c r="D15" s="22">
        <v>50000</v>
      </c>
      <c r="E15" s="10"/>
    </row>
    <row r="16" spans="1:5" ht="15">
      <c r="A16" s="20">
        <v>15</v>
      </c>
      <c r="B16" s="14" t="s">
        <v>32</v>
      </c>
      <c r="C16" s="20" t="s">
        <v>88</v>
      </c>
      <c r="D16" s="22">
        <v>40000</v>
      </c>
      <c r="E16" s="10"/>
    </row>
    <row r="17" spans="1:5" ht="15">
      <c r="A17" s="20">
        <v>16</v>
      </c>
      <c r="B17" s="14" t="s">
        <v>18</v>
      </c>
      <c r="C17" s="20" t="s">
        <v>89</v>
      </c>
      <c r="D17" s="24">
        <v>100000</v>
      </c>
      <c r="E17" s="13"/>
    </row>
    <row r="18" spans="1:5" ht="15">
      <c r="A18" s="20">
        <v>17</v>
      </c>
      <c r="B18" s="14" t="s">
        <v>19</v>
      </c>
      <c r="C18" s="20" t="s">
        <v>90</v>
      </c>
      <c r="D18" s="22">
        <v>500000</v>
      </c>
      <c r="E18" s="10"/>
    </row>
    <row r="19" spans="1:5" ht="15">
      <c r="A19" s="20">
        <v>18</v>
      </c>
      <c r="B19" s="14" t="s">
        <v>33</v>
      </c>
      <c r="C19" s="20" t="s">
        <v>91</v>
      </c>
      <c r="D19" s="22">
        <v>500000</v>
      </c>
      <c r="E19" s="10"/>
    </row>
    <row r="20" spans="1:5" ht="15">
      <c r="A20" s="20">
        <v>19</v>
      </c>
      <c r="B20" s="14" t="s">
        <v>34</v>
      </c>
      <c r="C20" s="20" t="s">
        <v>92</v>
      </c>
      <c r="D20" s="22">
        <v>130000</v>
      </c>
      <c r="E20" s="10"/>
    </row>
    <row r="21" spans="1:5" ht="15">
      <c r="A21" s="20">
        <v>20</v>
      </c>
      <c r="B21" s="14" t="s">
        <v>0</v>
      </c>
      <c r="C21" s="20" t="s">
        <v>93</v>
      </c>
      <c r="D21" s="22">
        <v>900000</v>
      </c>
      <c r="E21" s="10"/>
    </row>
    <row r="22" spans="1:5" ht="15">
      <c r="A22" s="20">
        <v>21</v>
      </c>
      <c r="B22" s="14" t="s">
        <v>118</v>
      </c>
      <c r="C22" s="20" t="s">
        <v>94</v>
      </c>
      <c r="D22" s="24">
        <v>970000</v>
      </c>
      <c r="E22" s="10"/>
    </row>
    <row r="23" spans="1:5" ht="15">
      <c r="A23" s="20">
        <v>22</v>
      </c>
      <c r="B23" s="14" t="s">
        <v>119</v>
      </c>
      <c r="C23" s="20" t="s">
        <v>120</v>
      </c>
      <c r="D23" s="24">
        <v>30000</v>
      </c>
      <c r="E23" s="10"/>
    </row>
    <row r="24" spans="1:5" ht="15">
      <c r="A24" s="20">
        <v>23</v>
      </c>
      <c r="B24" s="14" t="s">
        <v>121</v>
      </c>
      <c r="C24" s="20" t="s">
        <v>95</v>
      </c>
      <c r="D24" s="24">
        <v>300000</v>
      </c>
      <c r="E24" s="10"/>
    </row>
    <row r="25" spans="1:5" ht="15">
      <c r="A25" s="20">
        <v>24</v>
      </c>
      <c r="B25" s="14" t="s">
        <v>35</v>
      </c>
      <c r="C25" s="20" t="s">
        <v>96</v>
      </c>
      <c r="D25" s="22">
        <v>430000</v>
      </c>
      <c r="E25" s="10"/>
    </row>
    <row r="26" spans="1:5" ht="15">
      <c r="A26" s="20">
        <v>25</v>
      </c>
      <c r="B26" s="14" t="s">
        <v>156</v>
      </c>
      <c r="C26" s="20" t="s">
        <v>97</v>
      </c>
      <c r="D26" s="22">
        <v>20000</v>
      </c>
      <c r="E26" s="10"/>
    </row>
    <row r="27" spans="1:5" ht="15">
      <c r="A27" s="20">
        <v>26</v>
      </c>
      <c r="B27" s="18" t="s">
        <v>36</v>
      </c>
      <c r="C27" s="20" t="s">
        <v>98</v>
      </c>
      <c r="D27" s="24">
        <v>400000</v>
      </c>
      <c r="E27" s="13"/>
    </row>
    <row r="28" spans="1:5" ht="15">
      <c r="A28" s="20">
        <v>27</v>
      </c>
      <c r="B28" s="14" t="s">
        <v>37</v>
      </c>
      <c r="C28" s="20" t="s">
        <v>99</v>
      </c>
      <c r="D28" s="22">
        <v>990000</v>
      </c>
      <c r="E28" s="10"/>
    </row>
    <row r="29" spans="1:5" ht="15">
      <c r="A29" s="20">
        <v>28</v>
      </c>
      <c r="B29" s="14" t="s">
        <v>38</v>
      </c>
      <c r="C29" s="20" t="s">
        <v>102</v>
      </c>
      <c r="D29" s="24">
        <v>2600000</v>
      </c>
      <c r="E29" s="10"/>
    </row>
    <row r="30" spans="1:5" ht="15">
      <c r="A30" s="16">
        <v>29</v>
      </c>
      <c r="B30" s="14" t="s">
        <v>100</v>
      </c>
      <c r="C30" s="20" t="s">
        <v>101</v>
      </c>
      <c r="D30" s="24">
        <v>40000</v>
      </c>
      <c r="E30" s="10"/>
    </row>
    <row r="31" spans="1:5" ht="15">
      <c r="A31" s="16">
        <v>30</v>
      </c>
      <c r="B31" s="18" t="s">
        <v>157</v>
      </c>
      <c r="C31" s="16" t="s">
        <v>93</v>
      </c>
      <c r="D31" s="24">
        <v>500000</v>
      </c>
      <c r="E31" s="10"/>
    </row>
    <row r="32" spans="1:5" ht="15">
      <c r="A32" s="16">
        <v>31</v>
      </c>
      <c r="B32" s="18" t="s">
        <v>158</v>
      </c>
      <c r="C32" s="16" t="s">
        <v>103</v>
      </c>
      <c r="D32" s="24">
        <v>500000</v>
      </c>
      <c r="E32" s="10"/>
    </row>
    <row r="33" spans="1:5" ht="15">
      <c r="A33" s="20">
        <v>32</v>
      </c>
      <c r="B33" s="14" t="s">
        <v>65</v>
      </c>
      <c r="C33" s="20" t="s">
        <v>104</v>
      </c>
      <c r="D33" s="24">
        <v>20000</v>
      </c>
      <c r="E33" s="10"/>
    </row>
    <row r="34" spans="1:5" ht="15">
      <c r="A34" s="20">
        <v>33</v>
      </c>
      <c r="B34" s="14" t="s">
        <v>39</v>
      </c>
      <c r="C34" s="20" t="s">
        <v>105</v>
      </c>
      <c r="D34" s="22">
        <v>340000</v>
      </c>
      <c r="E34" s="10"/>
    </row>
    <row r="35" spans="1:5" ht="15">
      <c r="A35" s="20">
        <v>34</v>
      </c>
      <c r="B35" s="14" t="s">
        <v>159</v>
      </c>
      <c r="C35" s="20" t="s">
        <v>106</v>
      </c>
      <c r="D35" s="22">
        <v>10000</v>
      </c>
      <c r="E35" s="10"/>
    </row>
    <row r="36" spans="1:5" ht="15">
      <c r="A36" s="20">
        <v>35</v>
      </c>
      <c r="B36" s="14" t="s">
        <v>40</v>
      </c>
      <c r="C36" s="20" t="s">
        <v>107</v>
      </c>
      <c r="D36" s="22">
        <v>3000000</v>
      </c>
      <c r="E36" s="11"/>
    </row>
    <row r="37" spans="1:5" ht="15">
      <c r="A37" s="20">
        <v>36</v>
      </c>
      <c r="B37" s="14" t="s">
        <v>61</v>
      </c>
      <c r="C37" s="20" t="s">
        <v>90</v>
      </c>
      <c r="D37" s="22">
        <v>270000</v>
      </c>
      <c r="E37" s="11"/>
    </row>
    <row r="38" spans="1:5" ht="15">
      <c r="A38" s="20">
        <v>37</v>
      </c>
      <c r="B38" s="14" t="s">
        <v>41</v>
      </c>
      <c r="C38" s="20" t="s">
        <v>108</v>
      </c>
      <c r="D38" s="27">
        <v>180000</v>
      </c>
      <c r="E38" s="11"/>
    </row>
    <row r="39" spans="1:5" ht="15">
      <c r="A39" s="20">
        <v>38</v>
      </c>
      <c r="B39" s="28" t="s">
        <v>42</v>
      </c>
      <c r="C39" s="20" t="s">
        <v>103</v>
      </c>
      <c r="D39" s="22">
        <v>100000</v>
      </c>
      <c r="E39" s="11"/>
    </row>
    <row r="40" spans="1:5" ht="15">
      <c r="A40" s="20">
        <v>39</v>
      </c>
      <c r="B40" s="14" t="s">
        <v>122</v>
      </c>
      <c r="C40" s="20" t="s">
        <v>103</v>
      </c>
      <c r="D40" s="27">
        <v>500000</v>
      </c>
      <c r="E40" s="11"/>
    </row>
    <row r="41" spans="1:5" ht="15">
      <c r="A41" s="20">
        <v>40</v>
      </c>
      <c r="B41" s="14" t="s">
        <v>1</v>
      </c>
      <c r="C41" s="20" t="s">
        <v>109</v>
      </c>
      <c r="D41" s="29">
        <v>150000</v>
      </c>
      <c r="E41" s="11"/>
    </row>
    <row r="42" spans="1:5" ht="15">
      <c r="A42" s="20">
        <v>41</v>
      </c>
      <c r="B42" s="14" t="s">
        <v>27</v>
      </c>
      <c r="C42" s="20" t="s">
        <v>110</v>
      </c>
      <c r="D42" s="29">
        <v>20000</v>
      </c>
      <c r="E42" s="11"/>
    </row>
    <row r="43" spans="1:5" ht="15">
      <c r="A43" s="20">
        <v>42</v>
      </c>
      <c r="B43" s="14" t="s">
        <v>63</v>
      </c>
      <c r="C43" s="20" t="s">
        <v>111</v>
      </c>
      <c r="D43" s="29">
        <v>150000</v>
      </c>
      <c r="E43" s="11"/>
    </row>
    <row r="44" spans="1:5" ht="15">
      <c r="A44" s="20">
        <v>43</v>
      </c>
      <c r="B44" s="14" t="s">
        <v>71</v>
      </c>
      <c r="C44" s="20" t="s">
        <v>112</v>
      </c>
      <c r="D44" s="29">
        <v>200000</v>
      </c>
      <c r="E44" s="11"/>
    </row>
    <row r="45" spans="1:5" ht="15">
      <c r="A45" s="20">
        <v>44</v>
      </c>
      <c r="B45" s="14" t="s">
        <v>57</v>
      </c>
      <c r="C45" s="20" t="s">
        <v>113</v>
      </c>
      <c r="D45" s="29">
        <v>65000</v>
      </c>
      <c r="E45" s="11"/>
    </row>
    <row r="46" spans="1:5" ht="15">
      <c r="A46" s="20">
        <v>45</v>
      </c>
      <c r="B46" s="14" t="s">
        <v>66</v>
      </c>
      <c r="C46" s="20" t="s">
        <v>114</v>
      </c>
      <c r="D46" s="29">
        <v>850000</v>
      </c>
      <c r="E46" s="11"/>
    </row>
    <row r="47" spans="1:5" ht="15">
      <c r="A47" s="20">
        <v>46</v>
      </c>
      <c r="B47" s="14" t="s">
        <v>123</v>
      </c>
      <c r="C47" s="20" t="s">
        <v>112</v>
      </c>
      <c r="D47" s="29">
        <v>20000000</v>
      </c>
      <c r="E47" s="11"/>
    </row>
    <row r="48" spans="1:5" ht="15">
      <c r="A48" s="20">
        <v>47</v>
      </c>
      <c r="B48" s="14" t="s">
        <v>124</v>
      </c>
      <c r="C48" s="20" t="s">
        <v>115</v>
      </c>
      <c r="D48" s="29">
        <v>150000</v>
      </c>
      <c r="E48" s="11"/>
    </row>
    <row r="49" spans="1:5" ht="15">
      <c r="A49" s="20">
        <v>48</v>
      </c>
      <c r="B49" s="14" t="s">
        <v>72</v>
      </c>
      <c r="C49" s="20" t="s">
        <v>116</v>
      </c>
      <c r="D49" s="29">
        <v>30000</v>
      </c>
      <c r="E49" s="11"/>
    </row>
    <row r="50" spans="1:5" ht="15">
      <c r="A50" s="20">
        <v>49</v>
      </c>
      <c r="B50" s="14" t="s">
        <v>73</v>
      </c>
      <c r="C50" s="20" t="s">
        <v>117</v>
      </c>
      <c r="D50" s="29">
        <v>10000</v>
      </c>
      <c r="E50" s="11"/>
    </row>
    <row r="51" spans="1:5" ht="15">
      <c r="A51" s="20">
        <v>50</v>
      </c>
      <c r="B51" s="14" t="s">
        <v>67</v>
      </c>
      <c r="C51" s="20" t="s">
        <v>125</v>
      </c>
      <c r="D51" s="29">
        <v>300000</v>
      </c>
      <c r="E51" s="11"/>
    </row>
    <row r="52" spans="1:5" ht="15">
      <c r="A52" s="20">
        <v>51</v>
      </c>
      <c r="B52" s="15" t="s">
        <v>55</v>
      </c>
      <c r="C52" s="37"/>
      <c r="D52" s="26">
        <f>SUM(D2:D51)</f>
        <v>50420000</v>
      </c>
      <c r="E52" s="11"/>
    </row>
    <row r="53" spans="1:4" s="6" customFormat="1" ht="15">
      <c r="A53" s="20">
        <v>52</v>
      </c>
      <c r="B53" s="18" t="s">
        <v>62</v>
      </c>
      <c r="C53" s="20" t="s">
        <v>126</v>
      </c>
      <c r="D53" s="22">
        <v>900000</v>
      </c>
    </row>
    <row r="54" spans="1:4" ht="15">
      <c r="A54" s="20">
        <v>53</v>
      </c>
      <c r="B54" s="23" t="s">
        <v>54</v>
      </c>
      <c r="C54" s="37"/>
      <c r="D54" s="26">
        <f>SUM(D53:D53)</f>
        <v>900000</v>
      </c>
    </row>
    <row r="55" spans="1:4" ht="15">
      <c r="A55" s="20">
        <v>54</v>
      </c>
      <c r="B55" s="14"/>
      <c r="C55" s="20"/>
      <c r="D55" s="30"/>
    </row>
    <row r="56" spans="1:4" ht="15.75">
      <c r="A56" s="20">
        <v>55</v>
      </c>
      <c r="B56" s="39" t="s">
        <v>56</v>
      </c>
      <c r="C56" s="20"/>
      <c r="D56" s="41">
        <f>D52+D54</f>
        <v>51320000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uzivatel</cp:lastModifiedBy>
  <cp:lastPrinted>2015-11-25T14:59:09Z</cp:lastPrinted>
  <dcterms:created xsi:type="dcterms:W3CDTF">2006-03-17T07:32:00Z</dcterms:created>
  <dcterms:modified xsi:type="dcterms:W3CDTF">2015-11-25T15:01:24Z</dcterms:modified>
  <cp:category/>
  <cp:version/>
  <cp:contentType/>
  <cp:contentStatus/>
</cp:coreProperties>
</file>